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Biljart\2prov\2025-2026\"/>
    </mc:Choice>
  </mc:AlternateContent>
  <xr:revisionPtr revIDLastSave="0" documentId="13_ncr:1_{E696C991-BA47-4FEA-91C5-9C2F05D2A0F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C21" i="1" l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</calcChain>
</file>

<file path=xl/sharedStrings.xml><?xml version="1.0" encoding="utf-8"?>
<sst xmlns="http://schemas.openxmlformats.org/spreadsheetml/2006/main" count="58" uniqueCount="38">
  <si>
    <t>Nogmaals, het is een voorlopige planning er kan dus mogelijk nog wat veranderen.</t>
  </si>
  <si>
    <t>Finales &amp;</t>
  </si>
  <si>
    <t>opmerkingen</t>
  </si>
  <si>
    <t>Van</t>
  </si>
  <si>
    <t>t/m</t>
  </si>
  <si>
    <t>week</t>
  </si>
  <si>
    <t>Ronde</t>
  </si>
  <si>
    <t>Comp.</t>
  </si>
  <si>
    <t>Beker</t>
  </si>
  <si>
    <t>H</t>
  </si>
  <si>
    <t>Zoals gebruikelijk bieden wij u hierbij een jaaroverzicht aan.</t>
  </si>
  <si>
    <t xml:space="preserve">Er is met zoveel mogelijk wensen rekening gehouden. We rekenen derhalve op uw medewerking. </t>
  </si>
  <si>
    <t xml:space="preserve">De finale locaties staan ook al in het jaaroverzicht. U kunt hierdoor duidelijk het geplande verloop van de  </t>
  </si>
  <si>
    <t>F</t>
  </si>
  <si>
    <t>!!! 30-juni-2026: uiterste inlevertermijn aanmeldingen seizoen 2026-2027 !!!</t>
  </si>
  <si>
    <t>D1</t>
  </si>
  <si>
    <t>D2</t>
  </si>
  <si>
    <t>L1</t>
  </si>
  <si>
    <t>L2</t>
  </si>
  <si>
    <t>L3</t>
  </si>
  <si>
    <t>L4</t>
  </si>
  <si>
    <t>D3</t>
  </si>
  <si>
    <t>D4</t>
  </si>
  <si>
    <t>Bisde -Beesd</t>
  </si>
  <si>
    <t xml:space="preserve">De Pomerans - Heukelum </t>
  </si>
  <si>
    <t xml:space="preserve">De Stoof - Kedichem </t>
  </si>
  <si>
    <t xml:space="preserve">De Midget-Gilde - Gorinchem </t>
  </si>
  <si>
    <t xml:space="preserve">De Betuwepoort - Rhenoy </t>
  </si>
  <si>
    <t xml:space="preserve">     JAAROVERZICHT SEIZOEN 2025-2026</t>
  </si>
  <si>
    <t>competities en pk's doorlezen. Gelieve hier rekening mee te houden. Mocht u van ons geen andere berichten krijgen,</t>
  </si>
  <si>
    <t>dan kunt u dit schema volgen. Bent u 2 weken van te voren nog niet op de hoogte gebracht van uw wedstrijdschema,</t>
  </si>
  <si>
    <t>neem dan zsm contact op met de competitieleiding. Dit is een voorlopige planning, het kan nog veranderen.</t>
  </si>
  <si>
    <t>Speeldata 2025</t>
  </si>
  <si>
    <t>Benang Radja - Leerdam</t>
  </si>
  <si>
    <t>De Poort Herwijnen</t>
  </si>
  <si>
    <t>27(L)</t>
  </si>
  <si>
    <t>27(3B)</t>
  </si>
  <si>
    <t>Speeldata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</si>
</sst>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charset val="129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0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0"/>
      <name val="Arial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Continuous" wrapText="1"/>
    </xf>
    <xf numFmtId="0" fontId="3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Continuous"/>
    </xf>
    <xf numFmtId="0" fontId="5" fillId="0" borderId="3" xfId="0" applyFont="1" applyBorder="1" applyAlignment="1">
      <alignment horizontal="center" wrapText="1"/>
    </xf>
    <xf numFmtId="16" fontId="3" fillId="0" borderId="7" xfId="0" applyNumberFormat="1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horizontal="center" wrapText="1"/>
    </xf>
    <xf numFmtId="0" fontId="5" fillId="0" borderId="11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3" xfId="0" applyFont="1" applyBorder="1"/>
    <xf numFmtId="0" fontId="5" fillId="0" borderId="2" xfId="0" applyFont="1" applyBorder="1"/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16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/>
    <xf numFmtId="16" fontId="3" fillId="0" borderId="15" xfId="0" applyNumberFormat="1" applyFont="1" applyBorder="1" applyAlignment="1">
      <alignment horizontal="center" vertical="top" wrapText="1"/>
    </xf>
    <xf numFmtId="16" fontId="1" fillId="0" borderId="0" xfId="0" applyNumberFormat="1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6" fontId="0" fillId="0" borderId="0" xfId="0" applyNumberFormat="1"/>
    <xf numFmtId="0" fontId="9" fillId="0" borderId="0" xfId="0" applyFont="1" applyAlignment="1">
      <alignment horizontal="centerContinuous"/>
    </xf>
    <xf numFmtId="16" fontId="5" fillId="0" borderId="0" xfId="0" applyNumberFormat="1" applyFont="1"/>
    <xf numFmtId="0" fontId="10" fillId="0" borderId="4" xfId="0" applyFont="1" applyBorder="1" applyAlignment="1">
      <alignment horizontal="centerContinuous" wrapText="1"/>
    </xf>
    <xf numFmtId="0" fontId="10" fillId="0" borderId="5" xfId="0" applyFont="1" applyBorder="1" applyAlignment="1">
      <alignment horizontal="centerContinuous" wrapText="1"/>
    </xf>
    <xf numFmtId="0" fontId="10" fillId="0" borderId="16" xfId="0" applyFont="1" applyBorder="1" applyAlignment="1">
      <alignment horizontal="centerContinuous" wrapText="1"/>
    </xf>
    <xf numFmtId="0" fontId="10" fillId="0" borderId="4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10" fillId="0" borderId="16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16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 wrapText="1"/>
    </xf>
    <xf numFmtId="0" fontId="11" fillId="0" borderId="16" xfId="0" applyFont="1" applyBorder="1" applyAlignment="1">
      <alignment horizontal="centerContinuous" wrapText="1"/>
    </xf>
    <xf numFmtId="0" fontId="10" fillId="0" borderId="6" xfId="0" applyFont="1" applyBorder="1" applyAlignment="1">
      <alignment horizontal="centerContinuous"/>
    </xf>
    <xf numFmtId="0" fontId="10" fillId="0" borderId="3" xfId="0" applyFont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0" fillId="0" borderId="4" xfId="0" applyBorder="1"/>
    <xf numFmtId="0" fontId="4" fillId="0" borderId="36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10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0" fontId="8" fillId="0" borderId="0" xfId="0" applyFont="1" applyAlignment="1">
      <alignment horizontal="left"/>
    </xf>
    <xf numFmtId="0" fontId="0" fillId="0" borderId="5" xfId="0" applyBorder="1"/>
    <xf numFmtId="0" fontId="0" fillId="0" borderId="3" xfId="0" applyBorder="1"/>
    <xf numFmtId="0" fontId="10" fillId="0" borderId="4" xfId="0" quotePrefix="1" applyFont="1" applyBorder="1" applyAlignment="1">
      <alignment horizontal="centerContinuous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16" fontId="3" fillId="0" borderId="39" xfId="0" applyNumberFormat="1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0" fillId="0" borderId="32" xfId="0" applyBorder="1"/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 wrapText="1"/>
    </xf>
    <xf numFmtId="0" fontId="0" fillId="0" borderId="38" xfId="0" applyBorder="1" applyAlignment="1">
      <alignment horizontal="center"/>
    </xf>
    <xf numFmtId="0" fontId="3" fillId="0" borderId="36" xfId="0" applyFont="1" applyBorder="1" applyAlignment="1">
      <alignment horizontal="center" vertical="top" wrapText="1"/>
    </xf>
    <xf numFmtId="16" fontId="3" fillId="0" borderId="42" xfId="0" applyNumberFormat="1" applyFont="1" applyBorder="1" applyAlignment="1">
      <alignment horizontal="center" vertical="top" wrapText="1"/>
    </xf>
    <xf numFmtId="0" fontId="0" fillId="0" borderId="42" xfId="0" applyBorder="1" applyAlignment="1">
      <alignment horizontal="center"/>
    </xf>
    <xf numFmtId="16" fontId="3" fillId="0" borderId="38" xfId="0" applyNumberFormat="1" applyFont="1" applyBorder="1" applyAlignment="1">
      <alignment horizontal="center" vertical="top" wrapText="1"/>
    </xf>
    <xf numFmtId="16" fontId="3" fillId="0" borderId="43" xfId="0" applyNumberFormat="1" applyFont="1" applyBorder="1" applyAlignment="1">
      <alignment horizontal="center" vertical="top" wrapText="1"/>
    </xf>
    <xf numFmtId="0" fontId="5" fillId="0" borderId="18" xfId="0" applyFont="1" applyBorder="1"/>
    <xf numFmtId="0" fontId="5" fillId="0" borderId="34" xfId="0" applyFont="1" applyBorder="1"/>
    <xf numFmtId="0" fontId="5" fillId="0" borderId="32" xfId="0" applyFont="1" applyBorder="1"/>
    <xf numFmtId="0" fontId="5" fillId="0" borderId="41" xfId="0" applyFont="1" applyBorder="1"/>
    <xf numFmtId="0" fontId="5" fillId="0" borderId="18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41" xfId="0" applyFont="1" applyBorder="1" applyAlignment="1">
      <alignment wrapText="1"/>
    </xf>
    <xf numFmtId="0" fontId="10" fillId="0" borderId="31" xfId="0" applyFont="1" applyBorder="1" applyAlignment="1">
      <alignment horizontal="centerContinuous" wrapText="1"/>
    </xf>
    <xf numFmtId="0" fontId="10" fillId="0" borderId="32" xfId="0" applyFont="1" applyBorder="1" applyAlignment="1">
      <alignment horizontal="centerContinuous" wrapText="1"/>
    </xf>
    <xf numFmtId="0" fontId="10" fillId="0" borderId="33" xfId="0" applyFont="1" applyBorder="1" applyAlignment="1">
      <alignment horizontal="centerContinuous" wrapText="1"/>
    </xf>
    <xf numFmtId="0" fontId="0" fillId="0" borderId="2" xfId="0" applyBorder="1" applyAlignment="1">
      <alignment horizontal="centerContinuous" wrapText="1"/>
    </xf>
    <xf numFmtId="0" fontId="11" fillId="0" borderId="3" xfId="0" applyFont="1" applyBorder="1" applyAlignment="1">
      <alignment horizontal="centerContinuous" wrapText="1"/>
    </xf>
    <xf numFmtId="0" fontId="11" fillId="0" borderId="17" xfId="0" applyFont="1" applyBorder="1" applyAlignment="1">
      <alignment horizontal="centerContinuous" wrapText="1"/>
    </xf>
    <xf numFmtId="0" fontId="10" fillId="0" borderId="16" xfId="0" applyFont="1" applyBorder="1" applyAlignment="1">
      <alignment horizontal="center" wrapText="1"/>
    </xf>
    <xf numFmtId="0" fontId="2" fillId="3" borderId="26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0" fillId="0" borderId="44" xfId="0" applyBorder="1"/>
    <xf numFmtId="0" fontId="0" fillId="0" borderId="48" xfId="0" applyBorder="1"/>
    <xf numFmtId="0" fontId="4" fillId="0" borderId="18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Continuous" wrapText="1"/>
    </xf>
    <xf numFmtId="0" fontId="1" fillId="2" borderId="20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wrapText="1"/>
    </xf>
    <xf numFmtId="16" fontId="3" fillId="0" borderId="51" xfId="0" applyNumberFormat="1" applyFont="1" applyBorder="1" applyAlignment="1">
      <alignment horizontal="center" vertical="top" wrapText="1"/>
    </xf>
    <xf numFmtId="16" fontId="3" fillId="0" borderId="52" xfId="0" applyNumberFormat="1" applyFont="1" applyBorder="1" applyAlignment="1">
      <alignment horizontal="center" vertical="top" wrapText="1"/>
    </xf>
    <xf numFmtId="0" fontId="4" fillId="0" borderId="52" xfId="0" applyFont="1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3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53" xfId="0" applyBorder="1"/>
    <xf numFmtId="0" fontId="5" fillId="0" borderId="55" xfId="0" applyFont="1" applyBorder="1" applyAlignment="1">
      <alignment horizontal="center" wrapText="1"/>
    </xf>
    <xf numFmtId="0" fontId="1" fillId="2" borderId="56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0" fillId="0" borderId="13" xfId="0" applyBorder="1"/>
    <xf numFmtId="0" fontId="10" fillId="0" borderId="31" xfId="0" applyFont="1" applyBorder="1" applyAlignment="1">
      <alignment horizontal="centerContinuous"/>
    </xf>
    <xf numFmtId="0" fontId="5" fillId="0" borderId="42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0" fillId="0" borderId="38" xfId="0" applyBorder="1"/>
    <xf numFmtId="0" fontId="5" fillId="0" borderId="38" xfId="0" applyFont="1" applyBorder="1" applyAlignment="1">
      <alignment wrapText="1"/>
    </xf>
    <xf numFmtId="0" fontId="0" fillId="0" borderId="43" xfId="0" applyBorder="1"/>
    <xf numFmtId="0" fontId="3" fillId="0" borderId="40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0" fillId="0" borderId="30" xfId="0" applyBorder="1"/>
    <xf numFmtId="0" fontId="3" fillId="0" borderId="57" xfId="0" applyFont="1" applyBorder="1" applyAlignment="1">
      <alignment horizontal="center" vertical="top" wrapText="1"/>
    </xf>
    <xf numFmtId="0" fontId="4" fillId="0" borderId="58" xfId="0" applyFont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wrapText="1"/>
    </xf>
    <xf numFmtId="0" fontId="0" fillId="0" borderId="38" xfId="0" applyBorder="1" applyAlignment="1">
      <alignment horizontal="center"/>
    </xf>
    <xf numFmtId="0" fontId="4" fillId="0" borderId="38" xfId="0" applyFont="1" applyBorder="1" applyAlignment="1">
      <alignment horizontal="center" wrapText="1"/>
    </xf>
    <xf numFmtId="0" fontId="2" fillId="3" borderId="26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46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9" xfId="0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2" borderId="50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1"/>
  <sheetViews>
    <sheetView tabSelected="1" topLeftCell="A31" zoomScale="160" zoomScaleNormal="160" workbookViewId="0">
      <selection activeCell="R44" sqref="R44"/>
    </sheetView>
  </sheetViews>
  <sheetFormatPr defaultRowHeight="12.75"/>
  <cols>
    <col min="1" max="2" width="8.140625" customWidth="1"/>
    <col min="3" max="3" width="6.140625" customWidth="1"/>
    <col min="4" max="4" width="8.5703125" customWidth="1"/>
    <col min="5" max="5" width="3.85546875" customWidth="1"/>
    <col min="6" max="6" width="3.7109375" customWidth="1"/>
    <col min="7" max="7" width="0.7109375" customWidth="1"/>
    <col min="8" max="8" width="1.85546875" customWidth="1"/>
    <col min="9" max="9" width="0.7109375" customWidth="1"/>
    <col min="10" max="10" width="2.42578125" customWidth="1"/>
    <col min="11" max="11" width="0.7109375" customWidth="1"/>
    <col min="12" max="12" width="1.85546875" customWidth="1"/>
    <col min="13" max="13" width="0.7109375" customWidth="1"/>
    <col min="14" max="14" width="1.7109375" customWidth="1"/>
    <col min="15" max="15" width="0.28515625" customWidth="1"/>
    <col min="16" max="16" width="1.85546875" customWidth="1"/>
    <col min="17" max="17" width="0.7109375" customWidth="1"/>
    <col min="18" max="18" width="2.28515625" customWidth="1"/>
    <col min="19" max="19" width="0.7109375" customWidth="1"/>
    <col min="20" max="20" width="1.85546875" customWidth="1"/>
    <col min="21" max="21" width="0.28515625" customWidth="1"/>
    <col min="22" max="22" width="1.85546875" customWidth="1"/>
    <col min="23" max="23" width="0.7109375" customWidth="1"/>
    <col min="24" max="24" width="1.85546875" customWidth="1"/>
    <col min="25" max="25" width="0.7109375" customWidth="1"/>
    <col min="26" max="26" width="1.85546875" customWidth="1"/>
    <col min="27" max="27" width="0.5703125" customWidth="1"/>
    <col min="28" max="28" width="6" customWidth="1"/>
    <col min="29" max="29" width="15.140625" customWidth="1"/>
    <col min="30" max="30" width="6" customWidth="1"/>
    <col min="31" max="31" width="4.5703125" customWidth="1"/>
    <col min="32" max="32" width="0.42578125" customWidth="1"/>
    <col min="33" max="33" width="1.5703125" customWidth="1"/>
  </cols>
  <sheetData>
    <row r="1" spans="1:31" s="37" customFormat="1" ht="18.75" customHeight="1">
      <c r="A1" s="4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1" ht="9.75" customHeight="1"/>
    <row r="3" spans="1:31" s="33" customFormat="1" ht="12.75" customHeight="1">
      <c r="A3" s="33" t="s">
        <v>10</v>
      </c>
    </row>
    <row r="4" spans="1:31" s="33" customFormat="1" ht="12.75" customHeight="1">
      <c r="A4" s="33" t="s">
        <v>11</v>
      </c>
    </row>
    <row r="5" spans="1:31" s="33" customFormat="1" ht="12.75" customHeight="1">
      <c r="A5" s="33" t="s">
        <v>12</v>
      </c>
    </row>
    <row r="6" spans="1:31" s="33" customFormat="1" ht="12.75" customHeight="1">
      <c r="A6" s="33" t="s">
        <v>29</v>
      </c>
    </row>
    <row r="7" spans="1:31" s="33" customFormat="1" ht="12.75" customHeight="1">
      <c r="A7" s="33" t="s">
        <v>30</v>
      </c>
    </row>
    <row r="8" spans="1:31" s="33" customFormat="1" ht="12.75" customHeight="1">
      <c r="A8" s="33" t="s">
        <v>31</v>
      </c>
    </row>
    <row r="9" spans="1:31" s="33" customFormat="1" ht="12.75" customHeight="1"/>
    <row r="10" spans="1:31" s="33" customFormat="1" ht="12.75" hidden="1" customHeight="1">
      <c r="A10" s="33" t="s">
        <v>0</v>
      </c>
    </row>
    <row r="11" spans="1:31" s="33" customFormat="1" ht="12.75" hidden="1" customHeight="1"/>
    <row r="12" spans="1:31" s="33" customFormat="1" ht="12.75" hidden="1" customHeight="1"/>
    <row r="13" spans="1:31" ht="7.5" customHeight="1"/>
    <row r="14" spans="1:31" ht="13.5" customHeight="1"/>
    <row r="15" spans="1:31" ht="13.5" customHeight="1" thickBot="1">
      <c r="A15" s="166"/>
      <c r="B15" s="166"/>
      <c r="C15" s="166"/>
      <c r="D15" s="105"/>
      <c r="E15" s="105"/>
      <c r="F15" s="105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7"/>
      <c r="AC15" s="107"/>
      <c r="AD15" s="107"/>
      <c r="AE15" s="107"/>
    </row>
    <row r="16" spans="1:31" ht="13.5" customHeight="1" thickTop="1" thickBot="1">
      <c r="A16" s="163" t="s">
        <v>32</v>
      </c>
      <c r="B16" s="164"/>
      <c r="C16" s="165"/>
      <c r="D16" s="101" t="s">
        <v>7</v>
      </c>
      <c r="E16" s="102"/>
      <c r="F16" s="102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4"/>
      <c r="AB16" s="154" t="s">
        <v>1</v>
      </c>
      <c r="AC16" s="155"/>
      <c r="AD16" s="155"/>
      <c r="AE16" s="156"/>
    </row>
    <row r="17" spans="1:35" ht="13.5" thickBot="1">
      <c r="A17" s="11" t="s">
        <v>3</v>
      </c>
      <c r="B17" s="115" t="s">
        <v>4</v>
      </c>
      <c r="C17" s="12" t="s">
        <v>5</v>
      </c>
      <c r="D17" s="114" t="s">
        <v>6</v>
      </c>
      <c r="E17" s="150" t="s">
        <v>8</v>
      </c>
      <c r="F17" s="150"/>
      <c r="G17" s="153"/>
      <c r="H17" s="147">
        <v>1</v>
      </c>
      <c r="I17" s="148"/>
      <c r="J17" s="147">
        <v>2</v>
      </c>
      <c r="K17" s="149">
        <v>3</v>
      </c>
      <c r="L17" s="148"/>
      <c r="M17" s="147">
        <v>4</v>
      </c>
      <c r="N17" s="147"/>
      <c r="O17" s="148"/>
      <c r="P17" s="147">
        <v>5</v>
      </c>
      <c r="Q17" s="148"/>
      <c r="R17" s="147" t="s">
        <v>9</v>
      </c>
      <c r="S17" s="149">
        <v>1</v>
      </c>
      <c r="T17" s="147"/>
      <c r="U17" s="148"/>
      <c r="V17" s="147">
        <v>2</v>
      </c>
      <c r="W17" s="148"/>
      <c r="X17" s="157">
        <v>1</v>
      </c>
      <c r="Y17" s="162"/>
      <c r="Z17" s="157">
        <v>2</v>
      </c>
      <c r="AA17" s="158"/>
      <c r="AB17" s="159" t="s">
        <v>2</v>
      </c>
      <c r="AC17" s="160"/>
      <c r="AD17" s="160"/>
      <c r="AE17" s="161"/>
    </row>
    <row r="18" spans="1:35" ht="13.5" thickTop="1">
      <c r="A18" s="72">
        <v>45894</v>
      </c>
      <c r="B18" s="80">
        <v>45898</v>
      </c>
      <c r="C18" s="139">
        <v>35</v>
      </c>
      <c r="D18" s="140"/>
      <c r="E18" s="81"/>
      <c r="F18" s="109"/>
      <c r="G18" s="90"/>
      <c r="H18" s="4"/>
      <c r="I18" s="13"/>
      <c r="J18" s="4"/>
      <c r="K18" s="17"/>
      <c r="L18" s="14"/>
      <c r="M18" s="4"/>
      <c r="N18" s="4"/>
      <c r="O18" s="13"/>
      <c r="P18" s="4"/>
      <c r="Q18" s="90"/>
      <c r="R18" s="89"/>
      <c r="S18" s="88"/>
      <c r="T18" s="89"/>
      <c r="U18" s="90"/>
      <c r="V18" s="89"/>
      <c r="W18" s="90"/>
      <c r="X18" s="89"/>
      <c r="Y18" s="90"/>
      <c r="Z18" s="74"/>
      <c r="AA18" s="91"/>
      <c r="AB18" s="92"/>
      <c r="AC18" s="93"/>
      <c r="AD18" s="93"/>
      <c r="AE18" s="94"/>
      <c r="AH18" s="44"/>
      <c r="AI18" s="44"/>
    </row>
    <row r="19" spans="1:35">
      <c r="A19" s="10">
        <v>45901</v>
      </c>
      <c r="B19" s="82">
        <f t="shared" ref="B19:B34" si="0">7+B18</f>
        <v>45905</v>
      </c>
      <c r="C19" s="141">
        <v>36</v>
      </c>
      <c r="D19" s="61">
        <v>1</v>
      </c>
      <c r="E19" s="78"/>
      <c r="F19" s="110"/>
      <c r="G19" s="13"/>
      <c r="H19" s="4"/>
      <c r="I19" s="13"/>
      <c r="J19" s="4"/>
      <c r="K19" s="17"/>
      <c r="L19" s="14"/>
      <c r="M19" s="4"/>
      <c r="N19" s="4"/>
      <c r="O19" s="13"/>
      <c r="P19" s="4"/>
      <c r="Q19" s="13"/>
      <c r="R19" s="4"/>
      <c r="S19" s="16"/>
      <c r="T19" s="4"/>
      <c r="U19" s="13"/>
      <c r="V19" s="4"/>
      <c r="W19" s="13"/>
      <c r="X19" s="4"/>
      <c r="Y19" s="13"/>
      <c r="Z19" s="67"/>
      <c r="AA19" s="7"/>
      <c r="AB19" s="47"/>
      <c r="AC19" s="48"/>
      <c r="AD19" s="48"/>
      <c r="AE19" s="49"/>
      <c r="AH19" s="44"/>
      <c r="AI19" s="44"/>
    </row>
    <row r="20" spans="1:35">
      <c r="A20" s="10">
        <v>45908</v>
      </c>
      <c r="B20" s="82">
        <f t="shared" si="0"/>
        <v>45912</v>
      </c>
      <c r="C20" s="141">
        <v>37</v>
      </c>
      <c r="D20" s="61">
        <v>2</v>
      </c>
      <c r="E20" s="78"/>
      <c r="F20" s="110"/>
      <c r="G20" s="13"/>
      <c r="H20" s="4"/>
      <c r="I20" s="13"/>
      <c r="J20" s="4"/>
      <c r="K20" s="16"/>
      <c r="L20" s="13"/>
      <c r="M20" s="4"/>
      <c r="N20" s="4"/>
      <c r="O20" s="13"/>
      <c r="P20">
        <v>1</v>
      </c>
      <c r="Q20" s="13"/>
      <c r="R20" s="4"/>
      <c r="S20" s="16"/>
      <c r="T20" s="4"/>
      <c r="U20" s="13"/>
      <c r="V20" s="4"/>
      <c r="W20" s="13"/>
      <c r="X20" s="67"/>
      <c r="Y20" s="13"/>
      <c r="Z20" s="4"/>
      <c r="AA20" s="7"/>
      <c r="AB20" s="47"/>
      <c r="AC20" s="48"/>
      <c r="AD20" s="48"/>
      <c r="AE20" s="49"/>
      <c r="AH20" s="44"/>
      <c r="AI20" s="44"/>
    </row>
    <row r="21" spans="1:35">
      <c r="A21" s="10">
        <f t="shared" ref="A21:A34" si="1">7+A20</f>
        <v>45915</v>
      </c>
      <c r="B21" s="82">
        <f t="shared" si="0"/>
        <v>45919</v>
      </c>
      <c r="C21" s="141">
        <f t="shared" ref="C21:C35" si="2">1+C20</f>
        <v>38</v>
      </c>
      <c r="D21" s="61">
        <v>3</v>
      </c>
      <c r="E21" s="78"/>
      <c r="F21" s="110"/>
      <c r="G21" s="28"/>
      <c r="H21" s="27"/>
      <c r="I21" s="28"/>
      <c r="J21" s="27"/>
      <c r="K21" s="29"/>
      <c r="L21" s="28"/>
      <c r="M21" s="27"/>
      <c r="N21" s="27"/>
      <c r="O21" s="28"/>
      <c r="P21" s="4"/>
      <c r="Q21" s="28"/>
      <c r="R21" s="27"/>
      <c r="S21" s="29"/>
      <c r="T21" s="27"/>
      <c r="U21" s="28"/>
      <c r="V21" s="27"/>
      <c r="W21" s="28"/>
      <c r="X21" s="27"/>
      <c r="Y21" s="28"/>
      <c r="Z21" s="27"/>
      <c r="AA21" s="2"/>
      <c r="AB21" s="47"/>
      <c r="AC21" s="48"/>
      <c r="AD21" s="48"/>
      <c r="AE21" s="49"/>
      <c r="AH21" s="44"/>
      <c r="AI21" s="46"/>
    </row>
    <row r="22" spans="1:35" ht="12.75" customHeight="1">
      <c r="A22" s="10">
        <f t="shared" si="1"/>
        <v>45922</v>
      </c>
      <c r="B22" s="82">
        <f t="shared" si="0"/>
        <v>45926</v>
      </c>
      <c r="C22" s="141">
        <f t="shared" si="2"/>
        <v>39</v>
      </c>
      <c r="D22" s="61">
        <v>4</v>
      </c>
      <c r="E22" s="78"/>
      <c r="F22" s="110"/>
      <c r="G22" s="13"/>
      <c r="H22" s="4"/>
      <c r="I22" s="13"/>
      <c r="J22" s="4"/>
      <c r="K22" s="16"/>
      <c r="L22" s="13"/>
      <c r="M22" s="4"/>
      <c r="N22" s="4"/>
      <c r="O22" s="13"/>
      <c r="P22" s="4"/>
      <c r="Q22" s="13"/>
      <c r="R22" s="4"/>
      <c r="S22" s="16"/>
      <c r="T22" s="4"/>
      <c r="U22" s="13"/>
      <c r="V22" s="4"/>
      <c r="W22" s="13"/>
      <c r="X22" s="4"/>
      <c r="Y22" s="13"/>
      <c r="Z22" s="4">
        <v>1</v>
      </c>
      <c r="AA22" s="5"/>
      <c r="AB22" s="47"/>
      <c r="AC22" s="48"/>
      <c r="AD22" s="48"/>
      <c r="AE22" s="49"/>
      <c r="AH22" s="44"/>
      <c r="AI22" s="44"/>
    </row>
    <row r="23" spans="1:35" ht="12.75" customHeight="1">
      <c r="A23" s="10">
        <f t="shared" si="1"/>
        <v>45929</v>
      </c>
      <c r="B23" s="82">
        <f t="shared" si="0"/>
        <v>45933</v>
      </c>
      <c r="C23" s="141">
        <f t="shared" si="2"/>
        <v>40</v>
      </c>
      <c r="D23" s="61">
        <v>5</v>
      </c>
      <c r="F23" s="29"/>
      <c r="G23" s="13"/>
      <c r="H23" s="4"/>
      <c r="I23" s="13"/>
      <c r="J23" s="4"/>
      <c r="K23" s="16"/>
      <c r="L23" s="13"/>
      <c r="M23" s="4"/>
      <c r="N23" s="4"/>
      <c r="O23" s="13"/>
      <c r="P23" s="4">
        <v>2</v>
      </c>
      <c r="Q23" s="13"/>
      <c r="R23" s="4"/>
      <c r="S23" s="16"/>
      <c r="T23" s="4"/>
      <c r="U23" s="13"/>
      <c r="V23" s="4"/>
      <c r="W23" s="13"/>
      <c r="X23" s="4"/>
      <c r="Y23" s="13"/>
      <c r="Z23" s="4"/>
      <c r="AA23" s="5"/>
      <c r="AB23" s="47"/>
      <c r="AC23" s="48"/>
      <c r="AD23" s="48"/>
      <c r="AE23" s="49"/>
      <c r="AH23" s="44"/>
      <c r="AI23" s="44"/>
    </row>
    <row r="24" spans="1:35" ht="12.75" customHeight="1">
      <c r="A24" s="10">
        <f t="shared" si="1"/>
        <v>45936</v>
      </c>
      <c r="B24" s="82">
        <f t="shared" si="0"/>
        <v>45940</v>
      </c>
      <c r="C24" s="141">
        <f t="shared" si="2"/>
        <v>41</v>
      </c>
      <c r="D24" s="142"/>
      <c r="E24" s="78" t="s">
        <v>17</v>
      </c>
      <c r="F24" s="29"/>
      <c r="G24" s="13"/>
      <c r="H24" s="4"/>
      <c r="I24" s="13"/>
      <c r="J24" s="4"/>
      <c r="K24" s="16"/>
      <c r="L24" s="13"/>
      <c r="M24" s="4"/>
      <c r="N24" s="4"/>
      <c r="O24" s="13"/>
      <c r="P24" s="4"/>
      <c r="Q24" s="13"/>
      <c r="R24" s="4"/>
      <c r="S24" s="16"/>
      <c r="T24" s="4"/>
      <c r="U24" s="13"/>
      <c r="V24" s="4"/>
      <c r="W24" s="13"/>
      <c r="X24" s="4"/>
      <c r="Y24" s="13"/>
      <c r="Z24" s="4"/>
      <c r="AA24" s="5"/>
      <c r="AB24" s="47"/>
      <c r="AC24" s="48"/>
      <c r="AD24" s="48"/>
      <c r="AE24" s="49"/>
      <c r="AH24" s="44"/>
      <c r="AI24" s="44"/>
    </row>
    <row r="25" spans="1:35">
      <c r="A25" s="10">
        <f t="shared" si="1"/>
        <v>45943</v>
      </c>
      <c r="B25" s="82">
        <f t="shared" si="0"/>
        <v>45947</v>
      </c>
      <c r="C25" s="141">
        <f t="shared" si="2"/>
        <v>42</v>
      </c>
      <c r="D25" s="61">
        <v>6</v>
      </c>
      <c r="E25" s="151"/>
      <c r="F25" s="29"/>
      <c r="G25" s="13"/>
      <c r="H25" s="4"/>
      <c r="I25" s="13"/>
      <c r="J25" s="4"/>
      <c r="K25" s="16"/>
      <c r="L25" s="13"/>
      <c r="M25" s="4"/>
      <c r="N25" s="4"/>
      <c r="O25" s="13"/>
      <c r="P25" s="4"/>
      <c r="Q25" s="13"/>
      <c r="R25" s="4"/>
      <c r="S25" s="16"/>
      <c r="T25" s="4"/>
      <c r="U25" s="13"/>
      <c r="V25" s="4"/>
      <c r="W25" s="13"/>
      <c r="X25" s="4"/>
      <c r="Y25" s="13"/>
      <c r="Z25" s="4">
        <v>2</v>
      </c>
      <c r="AA25" s="5"/>
      <c r="AB25" s="47"/>
      <c r="AC25" s="48"/>
      <c r="AD25" s="48"/>
      <c r="AE25" s="49"/>
      <c r="AH25" s="44"/>
      <c r="AI25" s="44"/>
    </row>
    <row r="26" spans="1:35">
      <c r="A26" s="10">
        <f t="shared" si="1"/>
        <v>45950</v>
      </c>
      <c r="B26" s="82">
        <f t="shared" si="0"/>
        <v>45954</v>
      </c>
      <c r="C26" s="141">
        <f t="shared" si="2"/>
        <v>43</v>
      </c>
      <c r="D26" s="61">
        <v>7</v>
      </c>
      <c r="E26" s="151"/>
      <c r="F26" s="110"/>
      <c r="G26" s="28"/>
      <c r="H26" s="27"/>
      <c r="I26" s="28"/>
      <c r="J26" s="6"/>
      <c r="K26" s="29"/>
      <c r="L26" s="28"/>
      <c r="M26" s="27"/>
      <c r="N26" s="4"/>
      <c r="O26" s="28"/>
      <c r="P26">
        <v>3</v>
      </c>
      <c r="Q26" s="28"/>
      <c r="R26" s="27"/>
      <c r="S26" s="29"/>
      <c r="T26" s="27"/>
      <c r="U26" s="28"/>
      <c r="V26" s="27"/>
      <c r="W26" s="28"/>
      <c r="X26" s="4"/>
      <c r="Y26" s="28"/>
      <c r="Z26" s="4"/>
      <c r="AA26" s="2"/>
      <c r="AB26" s="47"/>
      <c r="AC26" s="48"/>
      <c r="AD26" s="48"/>
      <c r="AE26" s="49"/>
      <c r="AH26" s="44"/>
      <c r="AI26" s="44"/>
    </row>
    <row r="27" spans="1:35">
      <c r="A27" s="10">
        <f t="shared" si="1"/>
        <v>45957</v>
      </c>
      <c r="B27" s="82">
        <f t="shared" si="0"/>
        <v>45961</v>
      </c>
      <c r="C27" s="141">
        <f t="shared" si="2"/>
        <v>44</v>
      </c>
      <c r="D27" s="61">
        <v>8</v>
      </c>
      <c r="E27" s="151"/>
      <c r="F27" s="110"/>
      <c r="G27" s="13"/>
      <c r="H27" s="4"/>
      <c r="I27" s="13"/>
      <c r="J27" s="4"/>
      <c r="K27" s="16"/>
      <c r="L27" s="13"/>
      <c r="M27" s="4"/>
      <c r="N27" s="4"/>
      <c r="O27" s="13"/>
      <c r="P27" s="4"/>
      <c r="Q27" s="13"/>
      <c r="R27" s="4"/>
      <c r="S27" s="16"/>
      <c r="T27" s="4"/>
      <c r="U27" s="13"/>
      <c r="V27" s="4"/>
      <c r="W27" s="13"/>
      <c r="X27" s="4"/>
      <c r="Y27" s="13"/>
      <c r="Z27" s="4"/>
      <c r="AA27" s="5"/>
      <c r="AB27" s="47"/>
      <c r="AC27" s="48"/>
      <c r="AD27" s="48"/>
      <c r="AE27" s="49"/>
      <c r="AH27" s="44"/>
      <c r="AI27" s="44"/>
    </row>
    <row r="28" spans="1:35">
      <c r="A28" s="10">
        <f t="shared" si="1"/>
        <v>45964</v>
      </c>
      <c r="B28" s="82">
        <f t="shared" si="0"/>
        <v>45968</v>
      </c>
      <c r="C28" s="141">
        <f t="shared" si="2"/>
        <v>45</v>
      </c>
      <c r="D28" s="61">
        <v>9</v>
      </c>
      <c r="E28" s="151"/>
      <c r="F28" s="110"/>
      <c r="G28" s="13"/>
      <c r="H28" s="4"/>
      <c r="I28" s="13"/>
      <c r="J28" s="4"/>
      <c r="K28" s="16"/>
      <c r="L28" s="13"/>
      <c r="M28" s="4"/>
      <c r="N28" s="4"/>
      <c r="O28" s="13"/>
      <c r="P28" s="4"/>
      <c r="Q28" s="13"/>
      <c r="R28" s="4"/>
      <c r="S28" s="16"/>
      <c r="T28" s="4"/>
      <c r="U28" s="13"/>
      <c r="V28" s="4"/>
      <c r="W28" s="13"/>
      <c r="X28" s="67">
        <v>1</v>
      </c>
      <c r="Y28" s="13"/>
      <c r="Z28" s="67">
        <v>3</v>
      </c>
      <c r="AA28" s="5"/>
      <c r="AB28" s="47"/>
      <c r="AC28" s="48"/>
      <c r="AD28" s="48"/>
      <c r="AE28" s="49"/>
      <c r="AH28" s="44"/>
      <c r="AI28" s="44"/>
    </row>
    <row r="29" spans="1:35">
      <c r="A29" s="10">
        <f t="shared" si="1"/>
        <v>45971</v>
      </c>
      <c r="B29" s="82">
        <f t="shared" si="0"/>
        <v>45975</v>
      </c>
      <c r="C29" s="141">
        <f t="shared" si="2"/>
        <v>46</v>
      </c>
      <c r="D29" s="61">
        <v>10</v>
      </c>
      <c r="E29" s="77"/>
      <c r="F29" s="110"/>
      <c r="G29" s="13"/>
      <c r="H29" s="4"/>
      <c r="I29" s="13"/>
      <c r="J29" s="4"/>
      <c r="K29" s="16"/>
      <c r="L29" s="13"/>
      <c r="M29" s="4"/>
      <c r="N29" s="4"/>
      <c r="O29" s="13"/>
      <c r="P29">
        <v>4</v>
      </c>
      <c r="Q29" s="13"/>
      <c r="R29" s="4"/>
      <c r="S29" s="16"/>
      <c r="T29" s="4"/>
      <c r="U29" s="13"/>
      <c r="V29" s="4"/>
      <c r="W29" s="13"/>
      <c r="X29" s="4"/>
      <c r="Y29" s="13"/>
      <c r="Z29" s="4"/>
      <c r="AA29" s="5"/>
      <c r="AB29" s="47"/>
      <c r="AC29" s="48"/>
      <c r="AD29" s="48"/>
      <c r="AE29" s="49"/>
      <c r="AH29" s="44"/>
      <c r="AI29" s="44"/>
    </row>
    <row r="30" spans="1:35" ht="12.75" customHeight="1">
      <c r="A30" s="10">
        <f t="shared" si="1"/>
        <v>45978</v>
      </c>
      <c r="B30" s="82">
        <f t="shared" si="0"/>
        <v>45982</v>
      </c>
      <c r="C30" s="141">
        <f t="shared" si="2"/>
        <v>47</v>
      </c>
      <c r="D30" s="61"/>
      <c r="E30" s="78" t="s">
        <v>18</v>
      </c>
      <c r="F30" s="110"/>
      <c r="G30" s="28"/>
      <c r="H30" s="27"/>
      <c r="I30" s="28"/>
      <c r="J30" s="27"/>
      <c r="K30" s="29"/>
      <c r="L30" s="28"/>
      <c r="M30" s="27"/>
      <c r="N30" s="27"/>
      <c r="O30" s="28"/>
      <c r="P30" s="27"/>
      <c r="Q30" s="28"/>
      <c r="R30" s="27"/>
      <c r="S30" s="29"/>
      <c r="T30" s="27"/>
      <c r="U30" s="28"/>
      <c r="V30" s="27"/>
      <c r="W30" s="28"/>
      <c r="X30" s="67"/>
      <c r="Y30" s="28"/>
      <c r="Z30" s="67"/>
      <c r="AA30" s="2"/>
      <c r="AB30" s="51"/>
      <c r="AC30" s="55"/>
      <c r="AD30" s="55"/>
      <c r="AE30" s="56"/>
      <c r="AH30" s="44"/>
      <c r="AI30" s="44"/>
    </row>
    <row r="31" spans="1:35" ht="12.75" customHeight="1">
      <c r="A31" s="10">
        <f t="shared" si="1"/>
        <v>45985</v>
      </c>
      <c r="B31" s="82">
        <f t="shared" si="0"/>
        <v>45989</v>
      </c>
      <c r="C31" s="141">
        <f t="shared" si="2"/>
        <v>48</v>
      </c>
      <c r="D31" s="61">
        <v>11</v>
      </c>
      <c r="E31" s="78"/>
      <c r="F31" s="111"/>
      <c r="G31" s="28"/>
      <c r="H31" s="27"/>
      <c r="I31" s="28"/>
      <c r="K31" s="29"/>
      <c r="L31" s="28"/>
      <c r="M31" s="27"/>
      <c r="N31" s="27"/>
      <c r="O31" s="28"/>
      <c r="P31" s="4"/>
      <c r="Q31" s="28"/>
      <c r="R31" s="27"/>
      <c r="S31" s="29"/>
      <c r="T31" s="27"/>
      <c r="U31" s="28"/>
      <c r="V31" s="27"/>
      <c r="W31" s="28"/>
      <c r="X31" s="4">
        <v>2</v>
      </c>
      <c r="Y31" s="28"/>
      <c r="Z31" s="4">
        <v>4</v>
      </c>
      <c r="AA31" s="2"/>
      <c r="AB31" s="51"/>
      <c r="AC31" s="55"/>
      <c r="AD31" s="55"/>
      <c r="AE31" s="56"/>
      <c r="AH31" s="44"/>
      <c r="AI31" s="44"/>
    </row>
    <row r="32" spans="1:35" ht="12.75" customHeight="1">
      <c r="A32" s="10">
        <f t="shared" si="1"/>
        <v>45992</v>
      </c>
      <c r="B32" s="82">
        <f t="shared" si="0"/>
        <v>45996</v>
      </c>
      <c r="C32" s="141">
        <f t="shared" si="2"/>
        <v>49</v>
      </c>
      <c r="D32" s="61"/>
      <c r="E32" s="152"/>
      <c r="F32" s="110" t="s">
        <v>15</v>
      </c>
      <c r="G32" s="28"/>
      <c r="H32" s="27"/>
      <c r="I32" s="28"/>
      <c r="J32" s="27"/>
      <c r="K32" s="29"/>
      <c r="L32" s="13"/>
      <c r="M32" s="27"/>
      <c r="N32" s="4"/>
      <c r="O32" s="28"/>
      <c r="P32" s="16" t="s">
        <v>13</v>
      </c>
      <c r="Q32" s="28"/>
      <c r="R32" s="27"/>
      <c r="S32" s="29"/>
      <c r="T32" s="27"/>
      <c r="U32" s="28"/>
      <c r="V32" s="27"/>
      <c r="W32" s="28"/>
      <c r="X32" s="27"/>
      <c r="Y32" s="28"/>
      <c r="Z32" s="27"/>
      <c r="AA32" s="2"/>
      <c r="AB32" s="50"/>
      <c r="AC32" s="51" t="s">
        <v>27</v>
      </c>
      <c r="AD32" s="55"/>
      <c r="AE32" s="56"/>
      <c r="AH32" s="44"/>
      <c r="AI32" s="44"/>
    </row>
    <row r="33" spans="1:36" ht="12.75" customHeight="1">
      <c r="A33" s="10">
        <f t="shared" si="1"/>
        <v>45999</v>
      </c>
      <c r="B33" s="82">
        <f t="shared" si="0"/>
        <v>46003</v>
      </c>
      <c r="C33" s="141">
        <f t="shared" si="2"/>
        <v>50</v>
      </c>
      <c r="D33" s="61">
        <v>12</v>
      </c>
      <c r="E33" s="77"/>
      <c r="F33" s="112"/>
      <c r="G33" s="28"/>
      <c r="H33" s="67"/>
      <c r="I33" s="28"/>
      <c r="J33" s="27"/>
      <c r="K33" s="29"/>
      <c r="L33" s="13"/>
      <c r="M33" s="27"/>
      <c r="N33" s="27"/>
      <c r="O33" s="28"/>
      <c r="Q33" s="28"/>
      <c r="R33" s="27"/>
      <c r="S33" s="29"/>
      <c r="T33" s="27"/>
      <c r="U33" s="28"/>
      <c r="V33" s="27"/>
      <c r="W33" s="28"/>
      <c r="X33">
        <v>3</v>
      </c>
      <c r="Y33" s="28"/>
      <c r="Z33">
        <v>5</v>
      </c>
      <c r="AA33" s="2"/>
      <c r="AB33" s="50"/>
      <c r="AC33" s="67"/>
      <c r="AD33" s="55"/>
      <c r="AE33" s="56"/>
      <c r="AH33" s="44"/>
      <c r="AI33" s="44"/>
    </row>
    <row r="34" spans="1:36" ht="12.75" customHeight="1">
      <c r="A34" s="10">
        <f t="shared" si="1"/>
        <v>46006</v>
      </c>
      <c r="B34" s="82">
        <f t="shared" si="0"/>
        <v>46010</v>
      </c>
      <c r="C34" s="141">
        <f t="shared" si="2"/>
        <v>51</v>
      </c>
      <c r="D34" s="61">
        <v>13</v>
      </c>
      <c r="F34" s="110"/>
      <c r="G34" s="28"/>
      <c r="H34" s="67">
        <v>1</v>
      </c>
      <c r="I34" s="28"/>
      <c r="J34" s="27"/>
      <c r="K34" s="29"/>
      <c r="L34" s="108">
        <v>1</v>
      </c>
      <c r="M34" s="27"/>
      <c r="N34" s="27"/>
      <c r="O34" s="28"/>
      <c r="P34" s="4"/>
      <c r="Q34" s="28"/>
      <c r="R34" s="27"/>
      <c r="S34" s="29"/>
      <c r="T34" s="27"/>
      <c r="U34" s="28"/>
      <c r="V34" s="27"/>
      <c r="W34" s="28"/>
      <c r="X34" s="4"/>
      <c r="Y34" s="28"/>
      <c r="Z34" s="4"/>
      <c r="AA34" s="2"/>
      <c r="AB34" s="50"/>
      <c r="AC34" s="67"/>
      <c r="AD34" s="55"/>
      <c r="AE34" s="56"/>
      <c r="AH34" s="44"/>
      <c r="AI34" s="44"/>
    </row>
    <row r="35" spans="1:36" ht="12.75" customHeight="1" thickBot="1">
      <c r="A35" s="116">
        <f>+A34+7</f>
        <v>46013</v>
      </c>
      <c r="B35" s="117">
        <f>+B34+7</f>
        <v>46017</v>
      </c>
      <c r="C35" s="143">
        <f t="shared" si="2"/>
        <v>52</v>
      </c>
      <c r="D35" s="144"/>
      <c r="E35" s="118"/>
      <c r="F35" s="119"/>
      <c r="G35" s="120"/>
      <c r="H35" s="121"/>
      <c r="I35" s="120"/>
      <c r="J35" s="121"/>
      <c r="K35" s="122"/>
      <c r="L35" s="123"/>
      <c r="M35" s="121"/>
      <c r="N35" s="121"/>
      <c r="O35" s="120"/>
      <c r="P35" s="124"/>
      <c r="Q35" s="120"/>
      <c r="R35" s="121"/>
      <c r="S35" s="122"/>
      <c r="T35" s="121"/>
      <c r="U35" s="120"/>
      <c r="V35" s="121"/>
      <c r="W35" s="120"/>
      <c r="X35" s="121"/>
      <c r="Y35" s="120"/>
      <c r="Z35" s="121"/>
      <c r="AA35" s="95"/>
      <c r="AB35" s="68"/>
      <c r="AC35" s="96"/>
      <c r="AD35" s="96"/>
      <c r="AE35" s="97"/>
      <c r="AH35" s="44"/>
      <c r="AI35" s="44"/>
    </row>
    <row r="36" spans="1:36" ht="13.5" customHeight="1" thickBot="1">
      <c r="A36" s="167" t="s">
        <v>37</v>
      </c>
      <c r="B36" s="168"/>
      <c r="C36" s="169"/>
      <c r="D36" s="125" t="s">
        <v>7</v>
      </c>
      <c r="E36" s="126"/>
      <c r="F36" s="126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4"/>
      <c r="AB36" s="154" t="s">
        <v>1</v>
      </c>
      <c r="AC36" s="155"/>
      <c r="AD36" s="155"/>
      <c r="AE36" s="156"/>
    </row>
    <row r="37" spans="1:36" ht="13.5" customHeight="1" thickBot="1">
      <c r="A37" s="11" t="s">
        <v>3</v>
      </c>
      <c r="B37" s="115" t="s">
        <v>4</v>
      </c>
      <c r="C37" s="113" t="s">
        <v>5</v>
      </c>
      <c r="D37" s="114" t="s">
        <v>6</v>
      </c>
      <c r="E37" s="150" t="s">
        <v>8</v>
      </c>
      <c r="F37" s="150"/>
      <c r="G37" s="99"/>
      <c r="H37" s="147">
        <v>1</v>
      </c>
      <c r="I37" s="148"/>
      <c r="J37" s="145">
        <v>2</v>
      </c>
      <c r="K37" s="149">
        <v>3</v>
      </c>
      <c r="L37" s="148"/>
      <c r="M37" s="147">
        <v>4</v>
      </c>
      <c r="N37" s="147"/>
      <c r="O37" s="148"/>
      <c r="P37" s="147">
        <v>5</v>
      </c>
      <c r="Q37" s="148"/>
      <c r="R37" s="145" t="s">
        <v>9</v>
      </c>
      <c r="S37" s="149">
        <v>1</v>
      </c>
      <c r="T37" s="147"/>
      <c r="U37" s="148"/>
      <c r="V37" s="147">
        <v>2</v>
      </c>
      <c r="W37" s="148"/>
      <c r="X37" s="157">
        <v>1</v>
      </c>
      <c r="Y37" s="162"/>
      <c r="Z37" s="157">
        <v>2</v>
      </c>
      <c r="AA37" s="158"/>
      <c r="AB37" s="159" t="s">
        <v>2</v>
      </c>
      <c r="AC37" s="160"/>
      <c r="AD37" s="160"/>
      <c r="AE37" s="161"/>
    </row>
    <row r="38" spans="1:36" ht="13.5" thickTop="1">
      <c r="A38" s="72">
        <f>+A35+7</f>
        <v>46020</v>
      </c>
      <c r="B38" s="80">
        <f>+B35+7</f>
        <v>46024</v>
      </c>
      <c r="C38" s="73">
        <v>1</v>
      </c>
      <c r="D38" s="75"/>
      <c r="E38" s="109"/>
      <c r="F38" s="109"/>
      <c r="G38" s="90"/>
      <c r="H38" s="89"/>
      <c r="I38" s="90"/>
      <c r="J38" s="134"/>
      <c r="K38" s="89"/>
      <c r="L38" s="74"/>
      <c r="M38" s="88"/>
      <c r="N38" s="89"/>
      <c r="O38" s="90"/>
      <c r="P38" s="89"/>
      <c r="Q38" s="85"/>
      <c r="R38" s="86"/>
      <c r="S38" s="84"/>
      <c r="T38" s="86"/>
      <c r="U38" s="85"/>
      <c r="V38" s="86"/>
      <c r="W38" s="86"/>
      <c r="X38" s="84"/>
      <c r="Y38" s="85"/>
      <c r="Z38" s="86"/>
      <c r="AA38" s="87"/>
      <c r="AB38" s="133"/>
      <c r="AC38" s="64"/>
      <c r="AD38" s="64"/>
      <c r="AE38" s="65"/>
      <c r="AH38" s="44"/>
      <c r="AI38" s="44"/>
    </row>
    <row r="39" spans="1:36">
      <c r="A39" s="10">
        <f t="shared" ref="A39:A59" si="3">+A38+7</f>
        <v>46027</v>
      </c>
      <c r="B39" s="82">
        <f t="shared" ref="B39:B59" si="4">+B38+7</f>
        <v>46031</v>
      </c>
      <c r="C39" s="1">
        <v>2</v>
      </c>
      <c r="D39" s="76"/>
      <c r="E39" s="67"/>
      <c r="F39" s="110" t="s">
        <v>16</v>
      </c>
      <c r="G39" s="13"/>
      <c r="H39" s="4"/>
      <c r="I39" s="13"/>
      <c r="J39" s="135"/>
      <c r="K39" s="4"/>
      <c r="L39" s="67"/>
      <c r="M39" s="16"/>
      <c r="N39" s="4"/>
      <c r="O39" s="13"/>
      <c r="P39" s="4"/>
      <c r="Q39" s="19"/>
      <c r="R39" s="21"/>
      <c r="S39" s="20"/>
      <c r="T39" s="21"/>
      <c r="U39" s="19"/>
      <c r="V39" s="21"/>
      <c r="W39" s="21"/>
      <c r="X39" s="16" t="s">
        <v>13</v>
      </c>
      <c r="Y39" s="19"/>
      <c r="Z39" s="16" t="s">
        <v>13</v>
      </c>
      <c r="AA39" s="22"/>
      <c r="AB39" s="50"/>
      <c r="AC39" s="51" t="s">
        <v>23</v>
      </c>
      <c r="AD39" s="51"/>
      <c r="AE39" s="52"/>
      <c r="AH39" s="44"/>
      <c r="AI39" s="44"/>
    </row>
    <row r="40" spans="1:36" ht="12.75" customHeight="1">
      <c r="A40" s="10">
        <f t="shared" si="3"/>
        <v>46034</v>
      </c>
      <c r="B40" s="82">
        <f t="shared" si="4"/>
        <v>46038</v>
      </c>
      <c r="C40" s="1">
        <v>3</v>
      </c>
      <c r="D40" s="61">
        <v>14</v>
      </c>
      <c r="E40" s="127"/>
      <c r="F40" s="127"/>
      <c r="G40" s="13"/>
      <c r="H40" s="4"/>
      <c r="I40" s="13"/>
      <c r="J40" s="135">
        <v>1</v>
      </c>
      <c r="K40" s="4"/>
      <c r="L40" s="67"/>
      <c r="M40" s="16"/>
      <c r="N40" s="4"/>
      <c r="O40" s="13"/>
      <c r="P40" s="4"/>
      <c r="Q40" s="19"/>
      <c r="R40" s="21"/>
      <c r="S40" s="20"/>
      <c r="T40" s="67"/>
      <c r="U40" s="19"/>
      <c r="V40" s="21">
        <v>1</v>
      </c>
      <c r="W40" s="21"/>
      <c r="X40" s="20"/>
      <c r="Y40" s="19"/>
      <c r="Z40" s="21"/>
      <c r="AA40" s="22"/>
      <c r="AB40" s="50"/>
      <c r="AC40" s="51"/>
      <c r="AD40" s="51"/>
      <c r="AE40" s="52"/>
      <c r="AH40" s="44"/>
      <c r="AI40" s="44"/>
    </row>
    <row r="41" spans="1:36" ht="12.75" customHeight="1">
      <c r="A41" s="10">
        <f t="shared" si="3"/>
        <v>46041</v>
      </c>
      <c r="B41" s="82">
        <f t="shared" si="4"/>
        <v>46045</v>
      </c>
      <c r="C41" s="1">
        <v>4</v>
      </c>
      <c r="D41" s="61">
        <v>15</v>
      </c>
      <c r="E41" s="127"/>
      <c r="F41" s="127"/>
      <c r="G41" s="13"/>
      <c r="H41" s="4">
        <v>2</v>
      </c>
      <c r="I41" s="13"/>
      <c r="J41" s="135"/>
      <c r="K41" s="4"/>
      <c r="L41" s="4"/>
      <c r="M41" s="16"/>
      <c r="N41" s="4">
        <v>1</v>
      </c>
      <c r="O41" s="13"/>
      <c r="P41" s="4"/>
      <c r="Q41" s="19"/>
      <c r="R41" s="21"/>
      <c r="S41" s="20"/>
      <c r="T41" s="4"/>
      <c r="U41" s="19"/>
      <c r="V41" s="67"/>
      <c r="W41" s="21"/>
      <c r="X41" s="20"/>
      <c r="Y41" s="19"/>
      <c r="Z41" s="21"/>
      <c r="AA41" s="22"/>
      <c r="AB41" s="50"/>
      <c r="AC41" s="53"/>
      <c r="AD41" s="53"/>
      <c r="AE41" s="54"/>
      <c r="AH41" s="44"/>
      <c r="AI41" s="44"/>
    </row>
    <row r="42" spans="1:36" ht="12.75" customHeight="1">
      <c r="A42" s="10">
        <f t="shared" si="3"/>
        <v>46048</v>
      </c>
      <c r="B42" s="82">
        <f t="shared" si="4"/>
        <v>46052</v>
      </c>
      <c r="C42" s="1">
        <v>5</v>
      </c>
      <c r="D42" s="61">
        <v>16</v>
      </c>
      <c r="E42" s="127"/>
      <c r="F42" s="127"/>
      <c r="G42" s="13"/>
      <c r="H42" s="4"/>
      <c r="I42" s="13"/>
      <c r="J42" s="136"/>
      <c r="K42" s="4"/>
      <c r="L42" s="67">
        <v>2</v>
      </c>
      <c r="M42" s="16"/>
      <c r="N42" s="4"/>
      <c r="O42" s="13"/>
      <c r="P42" s="4"/>
      <c r="Q42" s="19"/>
      <c r="R42" s="21"/>
      <c r="S42" s="20"/>
      <c r="T42" s="67"/>
      <c r="U42" s="19"/>
      <c r="V42" s="67"/>
      <c r="W42" s="21"/>
      <c r="X42" s="20"/>
      <c r="Y42" s="19"/>
      <c r="Z42" s="21"/>
      <c r="AA42" s="22"/>
      <c r="AB42" s="50"/>
      <c r="AC42" s="51"/>
      <c r="AD42" s="51"/>
      <c r="AE42" s="52"/>
      <c r="AH42" s="44"/>
      <c r="AI42" s="44"/>
    </row>
    <row r="43" spans="1:36" ht="12.75" customHeight="1">
      <c r="A43" s="10">
        <f t="shared" si="3"/>
        <v>46055</v>
      </c>
      <c r="B43" s="82">
        <f t="shared" si="4"/>
        <v>46059</v>
      </c>
      <c r="C43" s="1">
        <v>6</v>
      </c>
      <c r="D43" s="61">
        <v>17</v>
      </c>
      <c r="E43" s="128"/>
      <c r="F43" s="127"/>
      <c r="G43" s="13"/>
      <c r="H43" s="4"/>
      <c r="I43" s="13"/>
      <c r="J43" s="135"/>
      <c r="K43" s="4"/>
      <c r="L43" s="67"/>
      <c r="M43" s="16"/>
      <c r="N43" s="67"/>
      <c r="O43" s="13"/>
      <c r="P43" s="4"/>
      <c r="Q43" s="19"/>
      <c r="R43" s="21"/>
      <c r="S43" s="20"/>
      <c r="T43" s="67"/>
      <c r="U43" s="19"/>
      <c r="V43" s="21">
        <v>2</v>
      </c>
      <c r="W43" s="21"/>
      <c r="X43" s="20"/>
      <c r="Y43" s="19"/>
      <c r="Z43" s="21"/>
      <c r="AA43" s="22"/>
      <c r="AB43" s="50"/>
      <c r="AC43" s="51"/>
      <c r="AD43" s="51"/>
      <c r="AE43" s="52"/>
      <c r="AH43" s="44"/>
      <c r="AI43" s="44"/>
    </row>
    <row r="44" spans="1:36" ht="12.75" customHeight="1">
      <c r="A44" s="10">
        <f t="shared" si="3"/>
        <v>46062</v>
      </c>
      <c r="B44" s="82">
        <f t="shared" si="4"/>
        <v>46066</v>
      </c>
      <c r="C44" s="1">
        <v>7</v>
      </c>
      <c r="D44" s="60"/>
      <c r="E44" s="111" t="s">
        <v>19</v>
      </c>
      <c r="F44" s="111" t="s">
        <v>21</v>
      </c>
      <c r="G44" s="13"/>
      <c r="H44" s="4"/>
      <c r="I44" s="13"/>
      <c r="J44" s="135" t="s">
        <v>13</v>
      </c>
      <c r="K44" s="4"/>
      <c r="L44" s="4"/>
      <c r="M44" s="16"/>
      <c r="N44" s="4"/>
      <c r="O44" s="13"/>
      <c r="P44" s="4"/>
      <c r="Q44" s="19"/>
      <c r="R44" s="21"/>
      <c r="S44" s="20"/>
      <c r="T44" s="21"/>
      <c r="U44" s="19"/>
      <c r="V44" s="21"/>
      <c r="W44" s="21"/>
      <c r="X44" s="20"/>
      <c r="Y44" s="19"/>
      <c r="Z44" s="21"/>
      <c r="AA44" s="22"/>
      <c r="AB44" s="50"/>
      <c r="AC44" s="51" t="s">
        <v>33</v>
      </c>
      <c r="AD44" s="51"/>
      <c r="AE44" s="52"/>
      <c r="AH44" s="44"/>
      <c r="AI44" s="44"/>
      <c r="AJ44" s="44"/>
    </row>
    <row r="45" spans="1:36" ht="12.75" customHeight="1">
      <c r="A45" s="10">
        <f t="shared" si="3"/>
        <v>46069</v>
      </c>
      <c r="B45" s="82">
        <f t="shared" si="4"/>
        <v>46073</v>
      </c>
      <c r="C45" s="1">
        <v>8</v>
      </c>
      <c r="D45" s="61">
        <v>18</v>
      </c>
      <c r="E45" s="67"/>
      <c r="F45" s="111"/>
      <c r="G45" s="13"/>
      <c r="H45" s="4">
        <v>3</v>
      </c>
      <c r="I45" s="13"/>
      <c r="J45" s="135"/>
      <c r="K45" s="4"/>
      <c r="L45" s="67">
        <v>3</v>
      </c>
      <c r="M45" s="16"/>
      <c r="N45" s="67"/>
      <c r="O45" s="13"/>
      <c r="P45" s="4"/>
      <c r="Q45" s="19"/>
      <c r="R45" s="21"/>
      <c r="S45" s="20"/>
      <c r="T45" s="21"/>
      <c r="U45" s="19"/>
      <c r="V45" s="21"/>
      <c r="W45" s="21"/>
      <c r="X45" s="20"/>
      <c r="Y45" s="19"/>
      <c r="Z45" s="21"/>
      <c r="AA45" s="22"/>
      <c r="AB45" s="50"/>
      <c r="AC45" s="71"/>
      <c r="AD45" s="51"/>
      <c r="AE45" s="52"/>
      <c r="AH45" s="44"/>
      <c r="AI45" s="44"/>
      <c r="AJ45" s="44"/>
    </row>
    <row r="46" spans="1:36" ht="12.75" customHeight="1">
      <c r="A46" s="10">
        <f t="shared" si="3"/>
        <v>46076</v>
      </c>
      <c r="B46" s="82">
        <f t="shared" si="4"/>
        <v>46080</v>
      </c>
      <c r="C46" s="1">
        <v>9</v>
      </c>
      <c r="D46" s="61">
        <v>19</v>
      </c>
      <c r="E46" s="111"/>
      <c r="F46" s="111"/>
      <c r="G46" s="14"/>
      <c r="H46" s="4"/>
      <c r="I46" s="14"/>
      <c r="J46" s="137"/>
      <c r="K46" s="6"/>
      <c r="L46" s="6"/>
      <c r="M46" s="17"/>
      <c r="N46" s="21">
        <v>2</v>
      </c>
      <c r="O46" s="14"/>
      <c r="P46" s="6"/>
      <c r="Q46" s="19"/>
      <c r="R46" s="21"/>
      <c r="S46" s="20"/>
      <c r="T46" s="67"/>
      <c r="U46" s="19"/>
      <c r="V46" s="67"/>
      <c r="W46" s="21"/>
      <c r="X46" s="20"/>
      <c r="Y46" s="19"/>
      <c r="Z46" s="21"/>
      <c r="AA46" s="22"/>
      <c r="AB46" s="50"/>
      <c r="AC46" s="51"/>
      <c r="AD46" s="51"/>
      <c r="AE46" s="52"/>
      <c r="AH46" s="44"/>
      <c r="AI46" s="44"/>
      <c r="AJ46" s="44"/>
    </row>
    <row r="47" spans="1:36" ht="12.75" customHeight="1">
      <c r="A47" s="10">
        <f t="shared" si="3"/>
        <v>46083</v>
      </c>
      <c r="B47" s="82">
        <f t="shared" si="4"/>
        <v>46087</v>
      </c>
      <c r="C47" s="1">
        <v>10</v>
      </c>
      <c r="D47" s="61">
        <v>20</v>
      </c>
      <c r="E47" s="111"/>
      <c r="F47" s="111"/>
      <c r="G47" s="13"/>
      <c r="H47" s="4"/>
      <c r="I47" s="13"/>
      <c r="J47" s="135"/>
      <c r="K47" s="4"/>
      <c r="L47" s="67"/>
      <c r="M47" s="16"/>
      <c r="N47" s="4"/>
      <c r="O47" s="13"/>
      <c r="P47" s="4"/>
      <c r="Q47" s="19"/>
      <c r="R47" s="21"/>
      <c r="S47" s="20"/>
      <c r="T47" s="21">
        <v>1</v>
      </c>
      <c r="U47" s="19"/>
      <c r="V47" s="67">
        <v>3</v>
      </c>
      <c r="W47" s="21"/>
      <c r="X47" s="20"/>
      <c r="Y47" s="19"/>
      <c r="Z47" s="21"/>
      <c r="AA47" s="8"/>
      <c r="AB47" s="174"/>
      <c r="AC47" s="171"/>
      <c r="AD47" s="175"/>
      <c r="AE47" s="176"/>
      <c r="AH47" s="44"/>
      <c r="AI47" s="44"/>
      <c r="AJ47" s="44"/>
    </row>
    <row r="48" spans="1:36" ht="12.75" customHeight="1">
      <c r="A48" s="10">
        <f t="shared" si="3"/>
        <v>46090</v>
      </c>
      <c r="B48" s="82">
        <f t="shared" si="4"/>
        <v>46094</v>
      </c>
      <c r="C48" s="1">
        <v>11</v>
      </c>
      <c r="D48" s="60"/>
      <c r="E48" s="111" t="s">
        <v>20</v>
      </c>
      <c r="F48" s="131" t="s">
        <v>22</v>
      </c>
      <c r="G48" s="13"/>
      <c r="H48" s="4" t="s">
        <v>13</v>
      </c>
      <c r="I48" s="13"/>
      <c r="J48" s="135"/>
      <c r="K48" s="4"/>
      <c r="L48" s="4"/>
      <c r="M48" s="16"/>
      <c r="N48" s="4"/>
      <c r="O48" s="13"/>
      <c r="P48" s="4"/>
      <c r="Q48" s="19"/>
      <c r="R48" s="21"/>
      <c r="S48" s="20"/>
      <c r="T48" s="67"/>
      <c r="U48" s="19"/>
      <c r="V48" s="67"/>
      <c r="W48" s="21"/>
      <c r="X48" s="20"/>
      <c r="Y48" s="19"/>
      <c r="Z48" s="21"/>
      <c r="AA48" s="8"/>
      <c r="AB48" s="70"/>
      <c r="AC48" s="51" t="s">
        <v>26</v>
      </c>
      <c r="AD48" s="48"/>
      <c r="AE48" s="98"/>
      <c r="AH48" s="44"/>
      <c r="AI48" s="44"/>
      <c r="AJ48" s="44"/>
    </row>
    <row r="49" spans="1:36" ht="12.75" customHeight="1">
      <c r="A49" s="10">
        <f t="shared" si="3"/>
        <v>46097</v>
      </c>
      <c r="B49" s="82">
        <f t="shared" si="4"/>
        <v>46101</v>
      </c>
      <c r="C49" s="1">
        <v>12</v>
      </c>
      <c r="D49" s="61">
        <v>21</v>
      </c>
      <c r="E49" s="111"/>
      <c r="F49" s="111"/>
      <c r="G49" s="13"/>
      <c r="H49" s="4"/>
      <c r="I49" s="13"/>
      <c r="J49" s="136"/>
      <c r="K49" s="4"/>
      <c r="L49" s="67">
        <v>4</v>
      </c>
      <c r="M49" s="16"/>
      <c r="N49" s="4"/>
      <c r="O49" s="13"/>
      <c r="P49" s="4"/>
      <c r="Q49" s="19"/>
      <c r="R49" s="67"/>
      <c r="S49" s="20"/>
      <c r="T49" s="67"/>
      <c r="U49" s="19"/>
      <c r="V49" s="67"/>
      <c r="W49" s="21"/>
      <c r="X49" s="20"/>
      <c r="Y49" s="19"/>
      <c r="Z49" s="21"/>
      <c r="AA49" s="22"/>
      <c r="AB49" s="50"/>
      <c r="AC49" s="51"/>
      <c r="AD49" s="51"/>
      <c r="AE49" s="52"/>
      <c r="AH49" s="44"/>
      <c r="AI49" s="44"/>
      <c r="AJ49" s="44"/>
    </row>
    <row r="50" spans="1:36" ht="12.75" customHeight="1">
      <c r="A50" s="10">
        <f t="shared" si="3"/>
        <v>46104</v>
      </c>
      <c r="B50" s="82">
        <f t="shared" si="4"/>
        <v>46108</v>
      </c>
      <c r="C50" s="1">
        <v>13</v>
      </c>
      <c r="D50" s="61">
        <v>22</v>
      </c>
      <c r="E50" s="67"/>
      <c r="F50" s="132"/>
      <c r="G50" s="13"/>
      <c r="H50" s="4"/>
      <c r="I50" s="13"/>
      <c r="J50" s="136"/>
      <c r="K50" s="4"/>
      <c r="L50" s="67"/>
      <c r="M50" s="16"/>
      <c r="N50" s="21"/>
      <c r="O50" s="13"/>
      <c r="P50" s="4"/>
      <c r="Q50" s="19"/>
      <c r="R50" s="67"/>
      <c r="S50" s="20"/>
      <c r="T50" s="21">
        <v>2</v>
      </c>
      <c r="U50" s="19"/>
      <c r="V50" s="21">
        <v>4</v>
      </c>
      <c r="W50" s="21"/>
      <c r="X50" s="20"/>
      <c r="Y50" s="19"/>
      <c r="Z50" s="21"/>
      <c r="AA50" s="22"/>
      <c r="AB50" s="170"/>
      <c r="AC50" s="171"/>
      <c r="AD50" s="172"/>
      <c r="AE50" s="173"/>
      <c r="AH50" s="44"/>
      <c r="AI50" s="44"/>
      <c r="AJ50" s="44"/>
    </row>
    <row r="51" spans="1:36">
      <c r="A51" s="10">
        <f t="shared" si="3"/>
        <v>46111</v>
      </c>
      <c r="B51" s="82">
        <f t="shared" si="4"/>
        <v>46115</v>
      </c>
      <c r="C51" s="1">
        <v>14</v>
      </c>
      <c r="D51" s="62">
        <v>23</v>
      </c>
      <c r="E51" s="111"/>
      <c r="F51" s="110"/>
      <c r="G51" s="13"/>
      <c r="H51" s="67"/>
      <c r="I51" s="13"/>
      <c r="J51" s="136"/>
      <c r="K51" s="4"/>
      <c r="L51" s="4"/>
      <c r="M51" s="16"/>
      <c r="N51" s="67">
        <v>3</v>
      </c>
      <c r="O51" s="13"/>
      <c r="P51" s="4"/>
      <c r="Q51" s="19"/>
      <c r="R51" s="67"/>
      <c r="S51" s="20"/>
      <c r="T51" s="67"/>
      <c r="U51" s="19"/>
      <c r="V51" s="67"/>
      <c r="W51" s="21"/>
      <c r="X51" s="20"/>
      <c r="Y51" s="19"/>
      <c r="Z51" s="21"/>
      <c r="AA51" s="22"/>
      <c r="AB51" s="60"/>
      <c r="AC51" s="67"/>
      <c r="AD51" s="51"/>
      <c r="AE51" s="52"/>
      <c r="AH51" s="44"/>
      <c r="AI51" s="44"/>
      <c r="AJ51" s="44"/>
    </row>
    <row r="52" spans="1:36">
      <c r="A52" s="10">
        <f t="shared" si="3"/>
        <v>46118</v>
      </c>
      <c r="B52" s="82">
        <f t="shared" si="4"/>
        <v>46122</v>
      </c>
      <c r="C52" s="1">
        <v>15</v>
      </c>
      <c r="D52" s="61">
        <v>24</v>
      </c>
      <c r="E52" s="111"/>
      <c r="F52" s="111"/>
      <c r="G52" s="13"/>
      <c r="H52" s="4"/>
      <c r="I52" s="13"/>
      <c r="J52" s="135"/>
      <c r="K52" s="16"/>
      <c r="L52" s="13"/>
      <c r="M52" s="16"/>
      <c r="N52" s="4"/>
      <c r="O52" s="13"/>
      <c r="P52" s="4"/>
      <c r="Q52" s="19"/>
      <c r="R52" s="21"/>
      <c r="S52" s="20"/>
      <c r="T52" s="67"/>
      <c r="U52" s="19"/>
      <c r="V52" s="67"/>
      <c r="W52" s="21"/>
      <c r="X52" s="20"/>
      <c r="Y52" s="19"/>
      <c r="Z52" s="21"/>
      <c r="AA52" s="22"/>
      <c r="AB52" s="50"/>
      <c r="AC52" s="51"/>
      <c r="AD52" s="51"/>
      <c r="AE52" s="52"/>
      <c r="AH52" s="44"/>
      <c r="AI52" s="44"/>
      <c r="AJ52" s="44"/>
    </row>
    <row r="53" spans="1:36">
      <c r="A53" s="10">
        <f t="shared" si="3"/>
        <v>46125</v>
      </c>
      <c r="B53" s="82">
        <f t="shared" si="4"/>
        <v>46129</v>
      </c>
      <c r="C53" s="1">
        <v>16</v>
      </c>
      <c r="D53" s="62" t="s">
        <v>36</v>
      </c>
      <c r="E53" s="111"/>
      <c r="F53" s="132"/>
      <c r="G53" s="13"/>
      <c r="H53" s="4"/>
      <c r="I53" s="13"/>
      <c r="J53" s="135"/>
      <c r="K53" s="16"/>
      <c r="L53" s="13" t="s">
        <v>13</v>
      </c>
      <c r="M53" s="16"/>
      <c r="N53" s="4"/>
      <c r="O53" s="13"/>
      <c r="P53" s="4"/>
      <c r="Q53" s="19"/>
      <c r="R53" s="21"/>
      <c r="S53" s="20"/>
      <c r="T53" s="21"/>
      <c r="U53" s="19"/>
      <c r="V53" s="21"/>
      <c r="W53" s="21"/>
      <c r="X53" s="20"/>
      <c r="Y53" s="19"/>
      <c r="Z53" s="21"/>
      <c r="AA53" s="22"/>
      <c r="AB53" s="50"/>
      <c r="AC53" s="51" t="s">
        <v>25</v>
      </c>
      <c r="AD53" s="51"/>
      <c r="AE53" s="52"/>
      <c r="AJ53" s="44"/>
    </row>
    <row r="54" spans="1:36">
      <c r="A54" s="10">
        <f t="shared" si="3"/>
        <v>46132</v>
      </c>
      <c r="B54" s="82">
        <f t="shared" si="4"/>
        <v>46136</v>
      </c>
      <c r="C54" s="1">
        <v>17</v>
      </c>
      <c r="D54" s="61">
        <v>25</v>
      </c>
      <c r="E54" s="111"/>
      <c r="F54" s="131"/>
      <c r="G54" s="13"/>
      <c r="H54" s="4"/>
      <c r="I54" s="13"/>
      <c r="J54" s="135"/>
      <c r="K54" s="4"/>
      <c r="L54" s="67"/>
      <c r="M54" s="16"/>
      <c r="N54" s="4"/>
      <c r="O54" s="13"/>
      <c r="P54" s="4"/>
      <c r="Q54" s="19"/>
      <c r="R54" s="21">
        <v>1</v>
      </c>
      <c r="S54" s="20"/>
      <c r="T54" s="4">
        <v>3</v>
      </c>
      <c r="U54" s="19"/>
      <c r="V54" s="21">
        <v>5</v>
      </c>
      <c r="W54" s="21"/>
      <c r="X54" s="20"/>
      <c r="Y54" s="19"/>
      <c r="Z54" s="21"/>
      <c r="AA54" s="22"/>
      <c r="AB54" s="50"/>
      <c r="AC54" s="51"/>
      <c r="AD54" s="51"/>
      <c r="AE54" s="52"/>
      <c r="AH54" s="44"/>
      <c r="AI54" s="44"/>
      <c r="AJ54" s="44"/>
    </row>
    <row r="55" spans="1:36">
      <c r="A55" s="10">
        <f t="shared" si="3"/>
        <v>46139</v>
      </c>
      <c r="B55" s="82">
        <f t="shared" si="4"/>
        <v>46143</v>
      </c>
      <c r="C55" s="1">
        <v>18</v>
      </c>
      <c r="D55" s="62">
        <v>26</v>
      </c>
      <c r="E55" s="111"/>
      <c r="F55" s="132"/>
      <c r="G55" s="13"/>
      <c r="H55" s="4"/>
      <c r="I55" s="13"/>
      <c r="J55" s="135"/>
      <c r="K55" s="4"/>
      <c r="L55" s="67"/>
      <c r="M55" s="16"/>
      <c r="N55" s="4">
        <v>4</v>
      </c>
      <c r="O55" s="13"/>
      <c r="P55" s="4"/>
      <c r="Q55" s="19"/>
      <c r="R55" s="21"/>
      <c r="S55" s="20"/>
      <c r="T55" s="4"/>
      <c r="U55" s="19"/>
      <c r="V55" s="4"/>
      <c r="W55" s="4">
        <v>3</v>
      </c>
      <c r="X55" s="20"/>
      <c r="Y55" s="19"/>
      <c r="Z55" s="21"/>
      <c r="AA55" s="22"/>
      <c r="AB55" s="50"/>
      <c r="AC55" s="51"/>
      <c r="AD55" s="51"/>
      <c r="AE55" s="52"/>
      <c r="AH55" s="44"/>
      <c r="AI55" s="44"/>
      <c r="AJ55" s="44"/>
    </row>
    <row r="56" spans="1:36">
      <c r="A56" s="10">
        <f t="shared" si="3"/>
        <v>46146</v>
      </c>
      <c r="B56" s="82">
        <f t="shared" si="4"/>
        <v>46150</v>
      </c>
      <c r="C56" s="1">
        <v>19</v>
      </c>
      <c r="D56" s="62" t="s">
        <v>35</v>
      </c>
      <c r="E56" s="129"/>
      <c r="F56" s="132"/>
      <c r="G56" s="13"/>
      <c r="H56" s="4"/>
      <c r="I56" s="13"/>
      <c r="J56" s="135"/>
      <c r="K56" s="67"/>
      <c r="L56" s="4"/>
      <c r="M56" s="16"/>
      <c r="N56" s="67"/>
      <c r="O56" s="13"/>
      <c r="P56" s="67"/>
      <c r="Q56" s="19"/>
      <c r="R56" s="21"/>
      <c r="S56" s="20"/>
      <c r="T56" s="21">
        <v>4</v>
      </c>
      <c r="U56" s="19"/>
      <c r="V56" s="21">
        <v>6</v>
      </c>
      <c r="W56" s="21"/>
      <c r="X56" s="20"/>
      <c r="Y56" s="19"/>
      <c r="Z56" s="21"/>
      <c r="AA56" s="22"/>
      <c r="AB56" s="50"/>
      <c r="AC56" s="67"/>
      <c r="AD56" s="51"/>
      <c r="AE56" s="52"/>
      <c r="AH56" s="44"/>
      <c r="AI56" s="44"/>
      <c r="AJ56" s="44"/>
    </row>
    <row r="57" spans="1:36">
      <c r="A57" s="10">
        <f t="shared" si="3"/>
        <v>46153</v>
      </c>
      <c r="B57" s="82">
        <f t="shared" si="4"/>
        <v>46157</v>
      </c>
      <c r="C57" s="1">
        <v>20</v>
      </c>
      <c r="D57" s="62"/>
      <c r="E57" s="16" t="s">
        <v>13</v>
      </c>
      <c r="F57" s="16" t="s">
        <v>13</v>
      </c>
      <c r="G57" s="13"/>
      <c r="H57" s="4"/>
      <c r="I57" s="13"/>
      <c r="J57" s="135"/>
      <c r="K57" s="4"/>
      <c r="L57" s="4"/>
      <c r="M57" s="16"/>
      <c r="N57" s="4"/>
      <c r="O57" s="13"/>
      <c r="P57" s="67"/>
      <c r="Q57" s="19"/>
      <c r="R57" s="67"/>
      <c r="S57" s="20"/>
      <c r="T57" s="67"/>
      <c r="U57" s="19"/>
      <c r="V57" s="67"/>
      <c r="W57" s="21"/>
      <c r="X57" s="20"/>
      <c r="Y57" s="19"/>
      <c r="Z57" s="21"/>
      <c r="AA57" s="22"/>
      <c r="AB57" s="69"/>
      <c r="AC57" s="51"/>
      <c r="AD57" s="51"/>
      <c r="AE57" s="52"/>
      <c r="AH57" s="44"/>
      <c r="AI57" s="44"/>
      <c r="AJ57" s="44"/>
    </row>
    <row r="58" spans="1:36">
      <c r="A58" s="10">
        <f t="shared" si="3"/>
        <v>46160</v>
      </c>
      <c r="B58" s="82">
        <f t="shared" si="4"/>
        <v>46164</v>
      </c>
      <c r="C58" s="1">
        <v>21</v>
      </c>
      <c r="D58" s="79"/>
      <c r="E58" s="129"/>
      <c r="F58" s="129"/>
      <c r="G58" s="13"/>
      <c r="H58" s="4"/>
      <c r="I58" s="13"/>
      <c r="J58" s="135"/>
      <c r="K58" s="4"/>
      <c r="L58" s="4"/>
      <c r="M58" s="16"/>
      <c r="N58" s="146" t="s">
        <v>13</v>
      </c>
      <c r="O58" s="13"/>
      <c r="P58" s="67"/>
      <c r="Q58" s="19"/>
      <c r="R58" s="4"/>
      <c r="S58" s="20"/>
      <c r="T58" s="4"/>
      <c r="U58" s="19"/>
      <c r="V58" s="4"/>
      <c r="W58" s="21"/>
      <c r="X58" s="20"/>
      <c r="Y58" s="19"/>
      <c r="Z58" s="21"/>
      <c r="AA58" s="22"/>
      <c r="AB58" s="69"/>
      <c r="AC58" s="51" t="s">
        <v>34</v>
      </c>
      <c r="AD58" s="51"/>
      <c r="AE58" s="52"/>
      <c r="AH58" s="44"/>
      <c r="AI58" s="44"/>
      <c r="AJ58" s="44"/>
    </row>
    <row r="59" spans="1:36" ht="13.5" thickBot="1">
      <c r="A59" s="38">
        <f t="shared" si="3"/>
        <v>46167</v>
      </c>
      <c r="B59" s="83">
        <f t="shared" si="4"/>
        <v>46171</v>
      </c>
      <c r="C59" s="3">
        <v>22</v>
      </c>
      <c r="D59" s="63"/>
      <c r="E59" s="130"/>
      <c r="F59" s="130"/>
      <c r="G59" s="15"/>
      <c r="H59" s="9"/>
      <c r="I59" s="15"/>
      <c r="J59" s="138"/>
      <c r="K59" s="9"/>
      <c r="L59" s="9"/>
      <c r="M59" s="18"/>
      <c r="N59" s="68"/>
      <c r="O59" s="15"/>
      <c r="P59" s="9"/>
      <c r="Q59" s="23"/>
      <c r="R59" s="18" t="s">
        <v>13</v>
      </c>
      <c r="S59" s="24"/>
      <c r="T59" s="9" t="s">
        <v>13</v>
      </c>
      <c r="U59" s="23"/>
      <c r="V59" s="18" t="s">
        <v>13</v>
      </c>
      <c r="W59" s="25"/>
      <c r="X59" s="24"/>
      <c r="Y59" s="23"/>
      <c r="Z59" s="25"/>
      <c r="AA59" s="26"/>
      <c r="AB59" s="57"/>
      <c r="AC59" s="58" t="s">
        <v>24</v>
      </c>
      <c r="AD59" s="58"/>
      <c r="AE59" s="59"/>
      <c r="AH59" s="44"/>
      <c r="AI59" s="44"/>
      <c r="AJ59" s="44"/>
    </row>
    <row r="60" spans="1:36" ht="6.75" customHeight="1" thickTop="1">
      <c r="B60" s="39"/>
      <c r="C60" s="40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3"/>
      <c r="AD60" s="43"/>
      <c r="AE60" s="43"/>
    </row>
    <row r="61" spans="1:36">
      <c r="A61" s="66" t="s">
        <v>14</v>
      </c>
      <c r="B61" s="30"/>
      <c r="C61" s="31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5"/>
      <c r="AC61" s="34"/>
      <c r="AD61" s="34"/>
      <c r="AE61" s="34"/>
    </row>
  </sheetData>
  <mergeCells count="35">
    <mergeCell ref="A36:C36"/>
    <mergeCell ref="AB36:AE36"/>
    <mergeCell ref="M37:O37"/>
    <mergeCell ref="AB37:AE37"/>
    <mergeCell ref="AB50:AE50"/>
    <mergeCell ref="AB47:AE47"/>
    <mergeCell ref="P37:Q37"/>
    <mergeCell ref="S37:U37"/>
    <mergeCell ref="V37:W37"/>
    <mergeCell ref="X37:Y37"/>
    <mergeCell ref="Z37:AA37"/>
    <mergeCell ref="P17:Q17"/>
    <mergeCell ref="A16:C16"/>
    <mergeCell ref="E25"/>
    <mergeCell ref="A15:C15"/>
    <mergeCell ref="E17:F17"/>
    <mergeCell ref="AB16:AE16"/>
    <mergeCell ref="Z17:AA17"/>
    <mergeCell ref="AB17:AE17"/>
    <mergeCell ref="X17:Y17"/>
    <mergeCell ref="R17"/>
    <mergeCell ref="S17:U17"/>
    <mergeCell ref="V17:W17"/>
    <mergeCell ref="H37:I37"/>
    <mergeCell ref="K37:L37"/>
    <mergeCell ref="E37:F37"/>
    <mergeCell ref="M17:O17"/>
    <mergeCell ref="E26"/>
    <mergeCell ref="E27"/>
    <mergeCell ref="E28"/>
    <mergeCell ref="E32"/>
    <mergeCell ref="G17"/>
    <mergeCell ref="K17:L17"/>
    <mergeCell ref="H17:I17"/>
    <mergeCell ref="J17"/>
  </mergeCells>
  <phoneticPr fontId="12" type="noConversion"/>
  <pageMargins left="0.47244094488188981" right="0" top="0.31496062992125984" bottom="0.23622047244094491" header="0.31496062992125984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C1" workbookViewId="0"/>
  </sheetViews>
  <sheetFormatPr defaultRowHeight="12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 | Sterk T.A.B.</cp:lastModifiedBy>
  <cp:lastPrinted>2025-07-28T19:11:46Z</cp:lastPrinted>
  <dcterms:created xsi:type="dcterms:W3CDTF">2019-03-05T08:40:11Z</dcterms:created>
  <dcterms:modified xsi:type="dcterms:W3CDTF">2025-08-04T18:03:03Z</dcterms:modified>
</cp:coreProperties>
</file>